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'Лист1'!$A$1:$S$30</definedName>
  </definedNames>
  <calcPr fullCalcOnLoad="1"/>
</workbook>
</file>

<file path=xl/sharedStrings.xml><?xml version="1.0" encoding="utf-8"?>
<sst xmlns="http://schemas.openxmlformats.org/spreadsheetml/2006/main" count="46" uniqueCount="30">
  <si>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</si>
  <si>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</si>
  <si>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</si>
  <si>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</si>
  <si>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</si>
  <si>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</si>
  <si>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</si>
  <si>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</si>
  <si>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</si>
  <si>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</si>
  <si>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</si>
  <si>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</si>
  <si>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</si>
  <si>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</si>
  <si>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</si>
  <si>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</si>
  <si>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</si>
  <si>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</si>
  <si>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</si>
  <si>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</si>
  <si>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2021 год</t>
  </si>
  <si>
    <t>межбюджетных трансфертов бюджетам Михайловского муниципального района на плановый период 2021 и 2022 годов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</si>
  <si>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</si>
  <si>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</si>
  <si>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</si>
  <si>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</si>
  <si>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</si>
  <si>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№ 453 от 19.12.2019г.</t>
  </si>
  <si>
    <t>Приложение 7 к решению Думы</t>
  </si>
  <si>
    <t>№ 456 от 23.01.2020г.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</si>
</sst>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/>
    </xf>
    <xf numFmtId="173" fontId="2" fillId="0" borderId="13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SheetLayoutView="100" zoomScalePageLayoutView="0" workbookViewId="0" topLeftCell="A1">
      <selection activeCell="K3" sqref="K3:Q4"/>
    </sheetView>
  </sheetViews>
  <sheetFormatPr defaultColWidth="9.00390625" defaultRowHeight="12.75"/>
  <cols>
    <col min="1" max="1" width="20.75390625" style="1" customWidth="1"/>
    <col min="2" max="4" width="11.125" style="1" customWidth="1"/>
    <col min="5" max="7" width="10.875" style="1" customWidth="1"/>
    <col min="8" max="8" width="9.25390625" style="1" customWidth="1"/>
    <col min="9" max="9" width="10.125" style="1" customWidth="1"/>
    <col min="10" max="10" width="9.25390625" style="1" customWidth="1"/>
    <col min="11" max="11" width="9.875" style="1" customWidth="1"/>
    <col min="12" max="12" width="9.375" style="1" customWidth="1"/>
    <col min="13" max="13" width="9.125" style="1" customWidth="1"/>
    <col min="14" max="14" width="10.875" style="1" customWidth="1"/>
    <col min="15" max="15" width="10.75390625" style="1" customWidth="1"/>
    <col min="16" max="16" width="12.25390625" style="1" customWidth="1"/>
    <col min="17" max="17" width="12.75390625" style="1" customWidth="1"/>
    <col min="18" max="18" width="13.375" style="1" customWidth="1"/>
    <col min="19" max="19" width="14.25390625" style="1" customWidth="1"/>
    <col min="20" max="16384" width="9.125" style="1" customWidth="1"/>
  </cols>
  <sheetData>
    <row r="1" spans="11:17" ht="15.75">
      <c r="K1" s="41" t="s">
        <v>28</v>
      </c>
      <c r="L1" s="41"/>
      <c r="M1" s="41"/>
      <c r="N1" s="41"/>
      <c r="O1" s="41"/>
      <c r="P1" s="41"/>
      <c r="Q1" s="41"/>
    </row>
    <row r="2" spans="11:17" ht="12.75" customHeight="1">
      <c r="K2" s="41" t="s">
        <v>14</v>
      </c>
      <c r="L2" s="41"/>
      <c r="M2" s="41"/>
      <c r="N2" s="41"/>
      <c r="O2" s="41"/>
      <c r="P2" s="41"/>
      <c r="Q2" s="41"/>
    </row>
    <row r="3" spans="11:17" ht="15.75" hidden="1">
      <c r="K3" s="41" t="s">
        <v>29</v>
      </c>
      <c r="L3" s="41"/>
      <c r="M3" s="41"/>
      <c r="N3" s="41"/>
      <c r="O3" s="41"/>
      <c r="P3" s="41"/>
      <c r="Q3" s="41"/>
    </row>
    <row r="4" spans="11:17" ht="15.75">
      <c r="K4" s="41"/>
      <c r="L4" s="41"/>
      <c r="M4" s="41"/>
      <c r="N4" s="41"/>
      <c r="O4" s="41"/>
      <c r="P4" s="41"/>
      <c r="Q4" s="41"/>
    </row>
    <row r="5" spans="11:17" ht="15.75">
      <c r="K5" s="22"/>
      <c r="L5" s="22"/>
      <c r="M5" s="22"/>
      <c r="N5" s="22"/>
      <c r="O5" s="22"/>
      <c r="P5" s="22"/>
      <c r="Q5" s="22"/>
    </row>
    <row r="6" spans="11:17" ht="15.75">
      <c r="K6" s="41" t="s">
        <v>19</v>
      </c>
      <c r="L6" s="41"/>
      <c r="M6" s="41"/>
      <c r="N6" s="41"/>
      <c r="O6" s="41"/>
      <c r="P6" s="41"/>
      <c r="Q6" s="41"/>
    </row>
    <row r="7" spans="11:17" ht="15.75">
      <c r="K7" s="41" t="s">
        <v>14</v>
      </c>
      <c r="L7" s="41"/>
      <c r="M7" s="41"/>
      <c r="N7" s="41"/>
      <c r="O7" s="41"/>
      <c r="P7" s="41"/>
      <c r="Q7" s="41"/>
    </row>
    <row r="8" spans="11:17" ht="15.75" hidden="1">
      <c r="K8" s="41" t="s">
        <v>27</v>
      </c>
      <c r="L8" s="41"/>
      <c r="M8" s="41"/>
      <c r="N8" s="41"/>
      <c r="O8" s="41"/>
      <c r="P8" s="41"/>
      <c r="Q8" s="41"/>
    </row>
    <row r="9" spans="11:17" ht="15.75">
      <c r="K9" s="41"/>
      <c r="L9" s="41"/>
      <c r="M9" s="41"/>
      <c r="N9" s="41"/>
      <c r="O9" s="41"/>
      <c r="P9" s="41"/>
      <c r="Q9" s="41"/>
    </row>
    <row r="11" spans="1:17" ht="15.75">
      <c r="A11" s="27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>
      <c r="A12" s="27" t="s">
        <v>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6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.7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.75" hidden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8" spans="1:19" ht="51" customHeight="1">
      <c r="A18" s="28" t="s">
        <v>18</v>
      </c>
      <c r="B18" s="29" t="s">
        <v>15</v>
      </c>
      <c r="C18" s="30"/>
      <c r="D18" s="30"/>
      <c r="E18" s="30"/>
      <c r="F18" s="30"/>
      <c r="G18" s="31"/>
      <c r="H18" s="24" t="s">
        <v>8</v>
      </c>
      <c r="I18" s="25"/>
      <c r="J18" s="25"/>
      <c r="K18" s="25"/>
      <c r="L18" s="25"/>
      <c r="M18" s="25"/>
      <c r="N18" s="25"/>
      <c r="O18" s="25"/>
      <c r="P18" s="24" t="s">
        <v>17</v>
      </c>
      <c r="Q18" s="26"/>
      <c r="R18" s="23" t="s">
        <v>23</v>
      </c>
      <c r="S18" s="23"/>
    </row>
    <row r="19" spans="1:19" ht="24.75" customHeight="1">
      <c r="A19" s="28"/>
      <c r="B19" s="32"/>
      <c r="C19" s="33"/>
      <c r="D19" s="33"/>
      <c r="E19" s="33"/>
      <c r="F19" s="33"/>
      <c r="G19" s="34"/>
      <c r="H19" s="24" t="s">
        <v>10</v>
      </c>
      <c r="I19" s="25"/>
      <c r="J19" s="24" t="s">
        <v>11</v>
      </c>
      <c r="K19" s="25"/>
      <c r="L19" s="25"/>
      <c r="M19" s="25"/>
      <c r="N19" s="24" t="s">
        <v>16</v>
      </c>
      <c r="O19" s="25"/>
      <c r="P19" s="24"/>
      <c r="Q19" s="26"/>
      <c r="R19" s="23"/>
      <c r="S19" s="23"/>
    </row>
    <row r="20" spans="1:19" ht="181.5" customHeight="1">
      <c r="A20" s="28"/>
      <c r="B20" s="21" t="s">
        <v>24</v>
      </c>
      <c r="C20" s="21" t="s">
        <v>25</v>
      </c>
      <c r="D20" s="21" t="s">
        <v>26</v>
      </c>
      <c r="E20" s="21" t="s">
        <v>24</v>
      </c>
      <c r="F20" s="21" t="s">
        <v>25</v>
      </c>
      <c r="G20" s="21" t="s">
        <v>26</v>
      </c>
      <c r="H20" s="25"/>
      <c r="I20" s="25"/>
      <c r="J20" s="24" t="s">
        <v>12</v>
      </c>
      <c r="K20" s="25"/>
      <c r="L20" s="24" t="s">
        <v>13</v>
      </c>
      <c r="M20" s="25"/>
      <c r="N20" s="25"/>
      <c r="O20" s="25"/>
      <c r="P20" s="24"/>
      <c r="Q20" s="26"/>
      <c r="R20" s="23"/>
      <c r="S20" s="23"/>
    </row>
    <row r="21" spans="1:19" ht="23.25" customHeight="1">
      <c r="A21" s="25"/>
      <c r="B21" s="35" t="s">
        <v>20</v>
      </c>
      <c r="C21" s="36"/>
      <c r="D21" s="37"/>
      <c r="E21" s="38" t="s">
        <v>22</v>
      </c>
      <c r="F21" s="39"/>
      <c r="G21" s="40"/>
      <c r="H21" s="18" t="s">
        <v>20</v>
      </c>
      <c r="I21" s="2" t="s">
        <v>22</v>
      </c>
      <c r="J21" s="18" t="s">
        <v>20</v>
      </c>
      <c r="K21" s="2" t="s">
        <v>22</v>
      </c>
      <c r="L21" s="18" t="s">
        <v>20</v>
      </c>
      <c r="M21" s="2" t="s">
        <v>22</v>
      </c>
      <c r="N21" s="18" t="s">
        <v>20</v>
      </c>
      <c r="O21" s="2" t="s">
        <v>22</v>
      </c>
      <c r="P21" s="18" t="s">
        <v>20</v>
      </c>
      <c r="Q21" s="2" t="s">
        <v>22</v>
      </c>
      <c r="R21" s="18" t="s">
        <v>20</v>
      </c>
      <c r="S21" s="2" t="s">
        <v>22</v>
      </c>
    </row>
    <row r="22" spans="1:19" ht="12" customHeight="1">
      <c r="A22" s="3">
        <v>1</v>
      </c>
      <c r="B22" s="8">
        <v>2</v>
      </c>
      <c r="C22" s="3">
        <v>3</v>
      </c>
      <c r="D22" s="8">
        <v>4</v>
      </c>
      <c r="E22" s="3">
        <v>5</v>
      </c>
      <c r="F22" s="8">
        <v>6</v>
      </c>
      <c r="G22" s="3">
        <v>7</v>
      </c>
      <c r="H22" s="8">
        <v>8</v>
      </c>
      <c r="I22" s="3">
        <v>9</v>
      </c>
      <c r="J22" s="8">
        <v>10</v>
      </c>
      <c r="K22" s="3">
        <v>11</v>
      </c>
      <c r="L22" s="8">
        <v>12</v>
      </c>
      <c r="M22" s="3">
        <v>13</v>
      </c>
      <c r="N22" s="8">
        <v>14</v>
      </c>
      <c r="O22" s="3">
        <v>15</v>
      </c>
      <c r="P22" s="8">
        <v>16</v>
      </c>
      <c r="Q22" s="3">
        <v>17</v>
      </c>
      <c r="R22" s="8">
        <v>18</v>
      </c>
      <c r="S22" s="3">
        <v>19</v>
      </c>
    </row>
    <row r="23" spans="1:19" ht="47.25" customHeight="1">
      <c r="A23" s="4" t="s">
        <v>0</v>
      </c>
      <c r="B23" s="14">
        <f>C23+D23</f>
        <v>1667.65</v>
      </c>
      <c r="C23" s="14">
        <v>1350.65</v>
      </c>
      <c r="D23" s="14">
        <v>317</v>
      </c>
      <c r="E23" s="14">
        <f>F23+G23</f>
        <v>1667.65</v>
      </c>
      <c r="F23" s="14">
        <v>1350.65</v>
      </c>
      <c r="G23" s="14">
        <v>317</v>
      </c>
      <c r="H23" s="9">
        <v>1</v>
      </c>
      <c r="I23" s="9">
        <v>1</v>
      </c>
      <c r="J23" s="5">
        <v>1</v>
      </c>
      <c r="K23" s="5">
        <v>1</v>
      </c>
      <c r="L23" s="5"/>
      <c r="M23" s="5"/>
      <c r="N23" s="5">
        <v>319.48</v>
      </c>
      <c r="O23" s="5">
        <v>331.332</v>
      </c>
      <c r="P23" s="12">
        <v>2355.036</v>
      </c>
      <c r="Q23" s="12">
        <v>2355.036</v>
      </c>
      <c r="R23" s="19">
        <f>B23+N23+P23</f>
        <v>4342.166</v>
      </c>
      <c r="S23" s="19">
        <f>E23+O23+Q23</f>
        <v>4354.018</v>
      </c>
    </row>
    <row r="24" spans="1:19" ht="45" customHeight="1">
      <c r="A24" s="4" t="s">
        <v>1</v>
      </c>
      <c r="B24" s="14">
        <f aca="true" t="shared" si="0" ref="B24:B29">C24+D24</f>
        <v>9013</v>
      </c>
      <c r="C24" s="14">
        <v>4726</v>
      </c>
      <c r="D24" s="14">
        <v>4287</v>
      </c>
      <c r="E24" s="14">
        <f aca="true" t="shared" si="1" ref="E24:E29">F24+G24</f>
        <v>9013</v>
      </c>
      <c r="F24" s="14">
        <v>4726</v>
      </c>
      <c r="G24" s="14">
        <v>4287</v>
      </c>
      <c r="H24" s="9">
        <v>1</v>
      </c>
      <c r="I24" s="9">
        <v>1</v>
      </c>
      <c r="J24" s="5">
        <v>1</v>
      </c>
      <c r="K24" s="5">
        <v>1</v>
      </c>
      <c r="L24" s="5"/>
      <c r="M24" s="5"/>
      <c r="N24" s="5">
        <v>319.48</v>
      </c>
      <c r="O24" s="5">
        <v>331.332</v>
      </c>
      <c r="P24" s="12">
        <v>4521.456</v>
      </c>
      <c r="Q24" s="12">
        <v>4521.456</v>
      </c>
      <c r="R24" s="19">
        <f aca="true" t="shared" si="2" ref="R24:R29">B24+N24+P24</f>
        <v>13853.936</v>
      </c>
      <c r="S24" s="19">
        <f aca="true" t="shared" si="3" ref="S24:S29">E24+O24+Q24</f>
        <v>13865.788</v>
      </c>
    </row>
    <row r="25" spans="1:19" ht="44.25" customHeight="1">
      <c r="A25" s="4" t="s">
        <v>2</v>
      </c>
      <c r="B25" s="14">
        <f t="shared" si="0"/>
        <v>1769.4</v>
      </c>
      <c r="C25" s="14">
        <v>1737.4</v>
      </c>
      <c r="D25" s="14">
        <v>32</v>
      </c>
      <c r="E25" s="14">
        <f t="shared" si="1"/>
        <v>1769.4</v>
      </c>
      <c r="F25" s="14">
        <v>1737.4</v>
      </c>
      <c r="G25" s="14">
        <v>32</v>
      </c>
      <c r="H25" s="9">
        <v>1</v>
      </c>
      <c r="I25" s="9">
        <v>1</v>
      </c>
      <c r="J25" s="5">
        <v>1</v>
      </c>
      <c r="K25" s="5">
        <v>1</v>
      </c>
      <c r="L25" s="5"/>
      <c r="M25" s="5"/>
      <c r="N25" s="5">
        <v>319.48</v>
      </c>
      <c r="O25" s="5">
        <v>331.332</v>
      </c>
      <c r="P25" s="12">
        <v>1580.172</v>
      </c>
      <c r="Q25" s="12">
        <v>1580.172</v>
      </c>
      <c r="R25" s="19">
        <f t="shared" si="2"/>
        <v>3669.052</v>
      </c>
      <c r="S25" s="19">
        <f t="shared" si="3"/>
        <v>3680.904</v>
      </c>
    </row>
    <row r="26" spans="1:19" ht="44.25" customHeight="1">
      <c r="A26" s="4" t="s">
        <v>3</v>
      </c>
      <c r="B26" s="14">
        <f t="shared" si="0"/>
        <v>8410.65</v>
      </c>
      <c r="C26" s="14">
        <v>7640.65</v>
      </c>
      <c r="D26" s="14">
        <v>770</v>
      </c>
      <c r="E26" s="14">
        <f t="shared" si="1"/>
        <v>8410.65</v>
      </c>
      <c r="F26" s="14">
        <v>7640.65</v>
      </c>
      <c r="G26" s="14">
        <v>770</v>
      </c>
      <c r="H26" s="9">
        <v>0</v>
      </c>
      <c r="I26" s="9">
        <v>0</v>
      </c>
      <c r="J26" s="5">
        <v>0</v>
      </c>
      <c r="K26" s="5">
        <v>0</v>
      </c>
      <c r="L26" s="5"/>
      <c r="M26" s="5"/>
      <c r="N26" s="11">
        <v>0</v>
      </c>
      <c r="O26" s="11">
        <v>0</v>
      </c>
      <c r="P26" s="12"/>
      <c r="Q26" s="12"/>
      <c r="R26" s="19">
        <f t="shared" si="2"/>
        <v>8410.65</v>
      </c>
      <c r="S26" s="19">
        <f t="shared" si="3"/>
        <v>8410.65</v>
      </c>
    </row>
    <row r="27" spans="1:19" ht="44.25" customHeight="1">
      <c r="A27" s="4" t="s">
        <v>4</v>
      </c>
      <c r="B27" s="14">
        <f t="shared" si="0"/>
        <v>5000</v>
      </c>
      <c r="C27" s="14">
        <v>4198.404</v>
      </c>
      <c r="D27" s="14">
        <v>801.596</v>
      </c>
      <c r="E27" s="14">
        <f t="shared" si="1"/>
        <v>4198.404</v>
      </c>
      <c r="F27" s="14">
        <v>4198.404</v>
      </c>
      <c r="G27" s="14">
        <v>0</v>
      </c>
      <c r="H27" s="9">
        <v>2</v>
      </c>
      <c r="I27" s="9">
        <v>2</v>
      </c>
      <c r="J27" s="5">
        <v>2</v>
      </c>
      <c r="K27" s="5">
        <v>2</v>
      </c>
      <c r="L27" s="5"/>
      <c r="M27" s="5"/>
      <c r="N27" s="5">
        <v>638.96</v>
      </c>
      <c r="O27" s="5">
        <v>662.664</v>
      </c>
      <c r="P27" s="12"/>
      <c r="Q27" s="12"/>
      <c r="R27" s="19">
        <f t="shared" si="2"/>
        <v>5638.96</v>
      </c>
      <c r="S27" s="19">
        <f t="shared" si="3"/>
        <v>4861.068</v>
      </c>
    </row>
    <row r="28" spans="1:19" ht="45" customHeight="1">
      <c r="A28" s="4" t="s">
        <v>5</v>
      </c>
      <c r="B28" s="14">
        <f t="shared" si="0"/>
        <v>1390.6</v>
      </c>
      <c r="C28" s="14">
        <v>1390.6</v>
      </c>
      <c r="D28" s="14">
        <v>0</v>
      </c>
      <c r="E28" s="14">
        <f t="shared" si="1"/>
        <v>1390.6</v>
      </c>
      <c r="F28" s="14">
        <v>1390.6</v>
      </c>
      <c r="G28" s="14">
        <v>0</v>
      </c>
      <c r="H28" s="9">
        <v>1</v>
      </c>
      <c r="I28" s="9">
        <v>1</v>
      </c>
      <c r="J28" s="5">
        <v>1</v>
      </c>
      <c r="K28" s="5">
        <v>1</v>
      </c>
      <c r="L28" s="5"/>
      <c r="M28" s="5"/>
      <c r="N28" s="5">
        <v>319.48</v>
      </c>
      <c r="O28" s="5">
        <v>331.332</v>
      </c>
      <c r="P28" s="12"/>
      <c r="Q28" s="12"/>
      <c r="R28" s="19">
        <f t="shared" si="2"/>
        <v>1710.08</v>
      </c>
      <c r="S28" s="19">
        <f t="shared" si="3"/>
        <v>1721.9319999999998</v>
      </c>
    </row>
    <row r="29" spans="1:19" ht="44.25" customHeight="1">
      <c r="A29" s="4" t="s">
        <v>6</v>
      </c>
      <c r="B29" s="14">
        <f t="shared" si="0"/>
        <v>2206.45</v>
      </c>
      <c r="C29" s="14">
        <v>1612.45</v>
      </c>
      <c r="D29" s="14">
        <v>594</v>
      </c>
      <c r="E29" s="14">
        <f t="shared" si="1"/>
        <v>2206.45</v>
      </c>
      <c r="F29" s="14">
        <v>1612.45</v>
      </c>
      <c r="G29" s="14">
        <v>594</v>
      </c>
      <c r="H29" s="9">
        <v>1</v>
      </c>
      <c r="I29" s="9">
        <v>1</v>
      </c>
      <c r="J29" s="5">
        <v>1</v>
      </c>
      <c r="K29" s="5">
        <v>1</v>
      </c>
      <c r="L29" s="5"/>
      <c r="M29" s="5"/>
      <c r="N29" s="5">
        <v>319.48</v>
      </c>
      <c r="O29" s="5">
        <v>331.332</v>
      </c>
      <c r="P29" s="12">
        <v>1786.62</v>
      </c>
      <c r="Q29" s="12">
        <v>1786.62</v>
      </c>
      <c r="R29" s="19">
        <f t="shared" si="2"/>
        <v>4312.549999999999</v>
      </c>
      <c r="S29" s="19">
        <f t="shared" si="3"/>
        <v>4324.402</v>
      </c>
    </row>
    <row r="30" spans="1:19" ht="16.5" thickBot="1">
      <c r="A30" s="6" t="s">
        <v>7</v>
      </c>
      <c r="B30" s="15">
        <f>SUM(B23:B29)</f>
        <v>29457.749999999996</v>
      </c>
      <c r="C30" s="15">
        <f>SUM(C23:C29)</f>
        <v>22656.154</v>
      </c>
      <c r="D30" s="15">
        <f>SUM(D23:D29)</f>
        <v>6801.596</v>
      </c>
      <c r="E30" s="16">
        <f aca="true" t="shared" si="4" ref="E30:P30">SUM(E23:E29)</f>
        <v>28656.154</v>
      </c>
      <c r="F30" s="16">
        <f t="shared" si="4"/>
        <v>22656.154</v>
      </c>
      <c r="G30" s="16">
        <f t="shared" si="4"/>
        <v>6000</v>
      </c>
      <c r="H30" s="10">
        <f>SUM(H23:H29)</f>
        <v>7</v>
      </c>
      <c r="I30" s="7">
        <f t="shared" si="4"/>
        <v>7</v>
      </c>
      <c r="J30" s="7">
        <f>SUM(J23:J29)</f>
        <v>7</v>
      </c>
      <c r="K30" s="7">
        <f t="shared" si="4"/>
        <v>7</v>
      </c>
      <c r="L30" s="7">
        <f>SUM(L23:L29)</f>
        <v>0</v>
      </c>
      <c r="M30" s="7">
        <f t="shared" si="4"/>
        <v>0</v>
      </c>
      <c r="N30" s="7">
        <f>SUM(N23:N29)</f>
        <v>2236.36</v>
      </c>
      <c r="O30" s="7">
        <f t="shared" si="4"/>
        <v>2319.3239999999996</v>
      </c>
      <c r="P30" s="13">
        <f t="shared" si="4"/>
        <v>10243.284</v>
      </c>
      <c r="Q30" s="17">
        <f>SUM(Q23:Q29)</f>
        <v>10243.284</v>
      </c>
      <c r="R30" s="20">
        <f>B30+N30+P30</f>
        <v>41937.394</v>
      </c>
      <c r="S30" s="20">
        <f>E30+O30+Q30</f>
        <v>41218.762</v>
      </c>
    </row>
  </sheetData>
  <sheetProtection/>
  <mergeCells count="20">
    <mergeCell ref="K1:Q1"/>
    <mergeCell ref="K2:Q2"/>
    <mergeCell ref="K3:Q4"/>
    <mergeCell ref="K6:Q6"/>
    <mergeCell ref="K8:Q9"/>
    <mergeCell ref="K7:Q7"/>
    <mergeCell ref="A12:Q15"/>
    <mergeCell ref="A11:Q11"/>
    <mergeCell ref="A18:A21"/>
    <mergeCell ref="H19:I20"/>
    <mergeCell ref="J20:K20"/>
    <mergeCell ref="B18:G19"/>
    <mergeCell ref="B21:D21"/>
    <mergeCell ref="E21:G21"/>
    <mergeCell ref="R18:S20"/>
    <mergeCell ref="L20:M20"/>
    <mergeCell ref="J19:M19"/>
    <mergeCell ref="H18:O18"/>
    <mergeCell ref="N19:O20"/>
    <mergeCell ref="P18:Q20"/>
  </mergeCells>
  <printOptions horizontalCentered="1"/>
  <pageMargins left="0" right="0" top="0" bottom="0" header="0" footer="0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2020-01-16T07:01:14Z</cp:lastPrinted>
  <dcterms:created xsi:type="dcterms:W3CDTF">2007-09-25T00:56:22Z</dcterms:created>
  <dcterms:modified xsi:type="dcterms:W3CDTF">2020-01-23T04:54:17Z</dcterms:modified>
  <cp:category/>
  <cp:version/>
  <cp:contentType/>
  <cp:contentStatus/>
</cp:coreProperties>
</file>